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lamentos\Desktop\MATRIZ\MATRIZ PLANEACIÓN\"/>
    </mc:Choice>
  </mc:AlternateContent>
  <xr:revisionPtr revIDLastSave="0" documentId="13_ncr:1_{52689149-13E8-478B-A371-D95D0127A6BC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MATRIZ REGLAMENTOS" sheetId="4" r:id="rId1"/>
    <sheet name="Indicadores " sheetId="2" state="hidden" r:id="rId2"/>
    <sheet name="Indicadores" sheetId="5" r:id="rId3"/>
  </sheets>
  <definedNames>
    <definedName name="_xlnm.Print_Area" localSheetId="0">'MATRIZ REGLAMENTOS'!$A$4:$E$21</definedName>
    <definedName name="_xlnm.Print_Titles" localSheetId="2">Indicadores!$1:$4</definedName>
    <definedName name="_xlnm.Print_Titles" localSheetId="1">'Indicadores '!$1:$3</definedName>
    <definedName name="_xlnm.Print_Titles" localSheetId="0">'MATRIZ REGLAMENTOS'!$4:$5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5" l="1"/>
  <c r="K15" i="5"/>
  <c r="K14" i="5"/>
  <c r="K13" i="5"/>
  <c r="K12" i="5"/>
  <c r="K8" i="5"/>
  <c r="K7" i="5"/>
  <c r="K6" i="5"/>
  <c r="K5" i="5"/>
</calcChain>
</file>

<file path=xl/sharedStrings.xml><?xml version="1.0" encoding="utf-8"?>
<sst xmlns="http://schemas.openxmlformats.org/spreadsheetml/2006/main" count="269" uniqueCount="162">
  <si>
    <t>Nombre del
indicador</t>
  </si>
  <si>
    <t>Dimensión(es) a medir: (eficacia,
eficiencia, calidad y economía)</t>
  </si>
  <si>
    <t>Definición del indicador</t>
  </si>
  <si>
    <t>Método de cálculo con variables
de la fórmula (incluir el
significado de las siglas y /o
abreviaturas)</t>
  </si>
  <si>
    <t>Unidad de
medida</t>
  </si>
  <si>
    <t>Frecuencia
de medición</t>
  </si>
  <si>
    <t>Sentido del indicador</t>
  </si>
  <si>
    <t>Línea
base</t>
  </si>
  <si>
    <t>Metas
programadas</t>
  </si>
  <si>
    <t>Metas
ajustadas</t>
  </si>
  <si>
    <t>Avance de metas</t>
  </si>
  <si>
    <t>Fin</t>
  </si>
  <si>
    <t>Proposito</t>
  </si>
  <si>
    <t>Objetivo</t>
  </si>
  <si>
    <t xml:space="preserve">Indicador </t>
  </si>
  <si>
    <t>Medios de Verificación</t>
  </si>
  <si>
    <t xml:space="preserve">Supuestos </t>
  </si>
  <si>
    <t>Propósito</t>
  </si>
  <si>
    <t xml:space="preserve">Eficacia </t>
  </si>
  <si>
    <t xml:space="preserve">Cantidad </t>
  </si>
  <si>
    <t xml:space="preserve">Trimestral </t>
  </si>
  <si>
    <t xml:space="preserve">ascedente </t>
  </si>
  <si>
    <t xml:space="preserve">Porcentaje  de permisos otorgados del mercado municipal </t>
  </si>
  <si>
    <t xml:space="preserve">Mide el porcentaje de espacios ocupados en el mercado municipal con respecto a la capacidad instalada  </t>
  </si>
  <si>
    <t xml:space="preserve">Porcentaje  de permisos otorgados del mercado municipal  es igual al numero de permisos otorgados por 100 entre las capacidad instalada </t>
  </si>
  <si>
    <t xml:space="preserve">Porcentaje </t>
  </si>
  <si>
    <t>54 planchas y 32 locales</t>
  </si>
  <si>
    <t xml:space="preserve">Mide el porcentaje de los metros ocupados del registro del padron en el espacio designado </t>
  </si>
  <si>
    <t xml:space="preserve">Porcentaje de Metros ocupados del registro del padron de comerciantes  </t>
  </si>
  <si>
    <t xml:space="preserve">Porcentaje de Metros ocupados del registro del padron de comerciantes  es igual a metros ocupados  por 100 entre el total de metros disponibles </t>
  </si>
  <si>
    <t xml:space="preserve">700 metros </t>
  </si>
  <si>
    <t xml:space="preserve">Número de cobros realizados </t>
  </si>
  <si>
    <t xml:space="preserve">Mide la cantidad de cobros realizados con respecto a la meta </t>
  </si>
  <si>
    <t xml:space="preserve">Número de cobros realizados es igual  al acumulado de cobros </t>
  </si>
  <si>
    <t>Número de permisos  otorgados para la realización de eventos públicos</t>
  </si>
  <si>
    <t xml:space="preserve">Calidad </t>
  </si>
  <si>
    <t xml:space="preserve">Mide el número permisos otorgados que cumplen con la normatividad y los requisitos </t>
  </si>
  <si>
    <t xml:space="preserve">Número de permisos  otorgados para la realización de eventos públicos es igual al total de solicitudes aprobadas </t>
  </si>
  <si>
    <t xml:space="preserve">Indefinida </t>
  </si>
  <si>
    <t xml:space="preserve">Porcentaje de licencias otorgadas </t>
  </si>
  <si>
    <t xml:space="preserve">Mide el porcentaje de establecimientos regulados </t>
  </si>
  <si>
    <t xml:space="preserve">Porcentaje de licencias otorgadas es igual al numero de licencias otorgadas por 100 entre el numero de establecimientos del censo </t>
  </si>
  <si>
    <t xml:space="preserve">1920 establecimientos </t>
  </si>
  <si>
    <t xml:space="preserve">Número de visitas de identificación de establecimientos </t>
  </si>
  <si>
    <t xml:space="preserve">Mide la regulación de establecimientos comerciales, industriales o de servicios </t>
  </si>
  <si>
    <t xml:space="preserve">Número de visitas de identificación de establecimientos  es igual al número de recorridos </t>
  </si>
  <si>
    <t xml:space="preserve">Número de audiencias realizadas </t>
  </si>
  <si>
    <t xml:space="preserve">Eficiencia </t>
  </si>
  <si>
    <t xml:space="preserve">Mide  el número de  ciudadanos atendidos </t>
  </si>
  <si>
    <t xml:space="preserve">Número de audiencias realizadas es igual al número total de ciudadanos atendidos </t>
  </si>
  <si>
    <t xml:space="preserve">Mide el número de establecimientos regulares en el ejercicio fiscal </t>
  </si>
  <si>
    <t xml:space="preserve">Porcentaje  de refrendos realizados en el ejercicio fiscal </t>
  </si>
  <si>
    <t xml:space="preserve">Porcentaje  de refrendos realizados en el ejercicio fiscal  es igual al número de licencias refrendadas por 100 entre el número de licencias expedidas </t>
  </si>
  <si>
    <t>PROGRAMA MUNICIPAL PARA LA GOBERNABILIDAD DEMOCRATICA (Dirección de Reglamentos Espectáculos y Comercio)</t>
  </si>
  <si>
    <t>Componente 1                        DREC</t>
  </si>
  <si>
    <t>Otorgar permisos para la realización de eventos públicos.</t>
  </si>
  <si>
    <t>Componente 2 DREC</t>
  </si>
  <si>
    <t>Actividad 1c2 DREC</t>
  </si>
  <si>
    <t>Componente 4 DREC</t>
  </si>
  <si>
    <t xml:space="preserve">Porcentaje  de permisos otorgados del Mercado Municipal </t>
  </si>
  <si>
    <t>Componente 1 DREC</t>
  </si>
  <si>
    <t xml:space="preserve">Número de contratos realizados </t>
  </si>
  <si>
    <t>Matriz de Indicadores de Resultados 2021</t>
  </si>
  <si>
    <t>Número de contratos realizados es igual al acumulado de locatarios</t>
  </si>
  <si>
    <t>ascendente</t>
  </si>
  <si>
    <t>86 espacios ocupados en 2020</t>
  </si>
  <si>
    <t>79 contratos</t>
  </si>
  <si>
    <t xml:space="preserve">948 cobros </t>
  </si>
  <si>
    <t>519 cobros realizados en 2020</t>
  </si>
  <si>
    <t xml:space="preserve">5460 cobros </t>
  </si>
  <si>
    <t>700 metros ocupados en 2020</t>
  </si>
  <si>
    <t xml:space="preserve"> 2346cobros realizados en 2020</t>
  </si>
  <si>
    <t>17 permisos otorgados en 2020</t>
  </si>
  <si>
    <t>113 licencias otorgadas en 2020</t>
  </si>
  <si>
    <t>5068 visitas a comercios en 2020</t>
  </si>
  <si>
    <t>671 audiencias  en 2020</t>
  </si>
  <si>
    <t>1700 audiencias</t>
  </si>
  <si>
    <t xml:space="preserve">1000 visitas </t>
  </si>
  <si>
    <t>1250 refrendos</t>
  </si>
  <si>
    <t>Mide la cantidad de contratos realizados con los locatrios</t>
  </si>
  <si>
    <t>Plantear estrategias para generar convenios entre el usuario y el municipio.</t>
  </si>
  <si>
    <t>Componente 3 DREC</t>
  </si>
  <si>
    <t>Actividad 2c2 DREC</t>
  </si>
  <si>
    <t>Actividad 1c3 DREC</t>
  </si>
  <si>
    <t>Componente 5 DREC</t>
  </si>
  <si>
    <t>Componente 6 DREC</t>
  </si>
  <si>
    <t>638 refrendo es 2020</t>
  </si>
  <si>
    <t>Los ciudadanos hacen sus trámites adecuadamente con la información que se les proporciono.</t>
  </si>
  <si>
    <t>Porcentaje de atención personalizada a los ciudadanos en los temas de competencia de la Dirección</t>
  </si>
  <si>
    <t xml:space="preserve">Porcentaje de visitas de inspección para la identificación de establecimientos </t>
  </si>
  <si>
    <t>PROGRAMA DE REGULACIÓN COMERCIAL 2021</t>
  </si>
  <si>
    <t xml:space="preserve">Dirección de Reglamentos, Espectáculos y Comercio </t>
  </si>
  <si>
    <t>Mide el número de permisos otorgados para la realización de eventos públicos, solicitados  con motivo de fiestas patronales, anuales,  bailes, espectáculos.</t>
  </si>
  <si>
    <t xml:space="preserve">Mide el número de atención personalizada de ciudadanos que acuden a la Dirección y que son atendidos por el titular y personal. </t>
  </si>
  <si>
    <t>Permisos otorgados para la realización de eventos públicos, solicitados  con motivo de fiestas patronales, anuales,  bailes, espectáculos.</t>
  </si>
  <si>
    <t xml:space="preserve"> Dirección de Reglamentos, Espectáculos y Comercio</t>
  </si>
  <si>
    <t>Ascendente</t>
  </si>
  <si>
    <t>Contribuir al crecimiento y desarrollo económico del Municipio de Huichapan, mediante la regularización del comercio, para cumplir con la normatividad y obtener los permisos correspondientes.</t>
  </si>
  <si>
    <t>Porcentaje de comerciantes regulados con respecto a la normatividad.</t>
  </si>
  <si>
    <t>Apertura y refrendo de licencias comerciales del comercio fijo.</t>
  </si>
  <si>
    <t>Permisos para ejercer el comercio en el Mercado Municipal.</t>
  </si>
  <si>
    <t xml:space="preserve">Fortalecer la cultura de la legalidad en el comercio para que puedan ejercer dentro del municipio. </t>
  </si>
  <si>
    <t>Porcentaje de permisos  otorgados para la realización de eventos públicos.</t>
  </si>
  <si>
    <t>Semaforización Epidemiológica.</t>
  </si>
  <si>
    <t>Porcentaje de convenios realizados.</t>
  </si>
  <si>
    <t>Los comerciantes requieren de un programa de reactivación económica.</t>
  </si>
  <si>
    <t>Actividad 1 C1  DREC</t>
  </si>
  <si>
    <t>Componente
 1 DREC</t>
  </si>
  <si>
    <t>Actividad 1 
C2 DREC</t>
  </si>
  <si>
    <t>Actividad  2 
C2 DREC</t>
  </si>
  <si>
    <t>Descendente</t>
  </si>
  <si>
    <t xml:space="preserve">Mide el número de contratos firmados por autoridades municipales y  los  concesionarios de locales y planchas del mercado municipal </t>
  </si>
  <si>
    <t xml:space="preserve">Número de cobros es igual a cobros realizados por 100 entre </t>
  </si>
  <si>
    <t xml:space="preserve">Número de permisos otorgados para la realización de eventos públicos es igual al total de solicitudes aprobados por 100 entre permisos otorgados </t>
  </si>
  <si>
    <t xml:space="preserve">Número de convenios de pago es igual a convenios realizados por 100 entre convenios otorgados. </t>
  </si>
  <si>
    <t>Convenio de pagos realizados ante la Dirección.</t>
  </si>
  <si>
    <t xml:space="preserve">Mide el número de convenios de pago realizados </t>
  </si>
  <si>
    <t>Archivo de licencias en la Dirección de Reglamentos, Espectáculos y Comercio 2022</t>
  </si>
  <si>
    <t>Archivo de expedientes de comerciantes del mercado municipal Dirección de Reglamentos, Espectáculos y Comercio 2022.</t>
  </si>
  <si>
    <t>Carpeta de Visitas de inspección realizadas Dirección de Reglamentos, Espectáculos y Comercio 2022.</t>
  </si>
  <si>
    <t>Archivo de expedientes de comerciantes Dirección de Reglamentos, Espectáculos y Comercio 2022.</t>
  </si>
  <si>
    <t>Carpeta de eventos públicos Dirección de Reglamentos, Espectáculos y Comercio 2022.</t>
  </si>
  <si>
    <t>Expediente de apertura Dirección de Reglamentos, Espectáculos y Comercio 2022.</t>
  </si>
  <si>
    <t>Libro de registro de audiencias Dirección de Reglamentos, Espectáculos y Comercio 2022.</t>
  </si>
  <si>
    <t>Incrementar el porcentaje de ingresos por el cobro de uso de piso</t>
  </si>
  <si>
    <t>Brindar atención a la ciudadanía para  información sobre los trámites y servicios que otorga la dirección.</t>
  </si>
  <si>
    <t>Porcentaje de comerciantes registrados en el padrón correspondiente.</t>
  </si>
  <si>
    <t>Convenios realizados en esta Dirección.</t>
  </si>
  <si>
    <t>Dar a conocer la normatividad aplicable.</t>
  </si>
  <si>
    <t>Regularizar el comercio fijo, semifijo y ambulante, de acuerdo a la normatividad mediante los permisos correspondientes, para brindar certeza jurídica en su desempeño.</t>
  </si>
  <si>
    <t>Número de cobros realizados en el tianguis</t>
  </si>
  <si>
    <t>Número de licencias por apertura de establecimientos.</t>
  </si>
  <si>
    <t xml:space="preserve">Número de refrendos realizados en el ejercicio fiscal. </t>
  </si>
  <si>
    <t xml:space="preserve">Número de permisos otorgados del mercado municipal </t>
  </si>
  <si>
    <t>Número de contratos realizados a concesionarios del Mercado Municipal</t>
  </si>
  <si>
    <t>Número de cobros realizados de los permisos del Mercado.</t>
  </si>
  <si>
    <t>Número de ingresos uso de piso.</t>
  </si>
  <si>
    <t xml:space="preserve">Mide el número de establecimientos regulados </t>
  </si>
  <si>
    <t xml:space="preserve">Mide el número de espacios ocupados en el mercado municipal con respecto a la capacidad instalada  </t>
  </si>
  <si>
    <t>Número de contratos realizados es igual de concesionarios del mercado municipal por 100 entre número de contratos.</t>
  </si>
  <si>
    <t>Mide el número de cobros realizados por concepto de renta mensual por permiso de locales y planchas del mercado municipal.</t>
  </si>
  <si>
    <t>Número de cobros realizados es igual al acumulado de cobros a concesionarios del mercado municipal por 100 entre pagos anuales.</t>
  </si>
  <si>
    <t>Número de cobros de  comerciantes en padronados es igual a comerciantes semifijo por 100 entre el numero de cobros anuales.</t>
  </si>
  <si>
    <t>Mide el número de cobros realizados de los  comerciantes de uso de piso semifijo</t>
  </si>
  <si>
    <t>Mide el número de cobros realizados por derecho de uso de piso a los comerciantes establecidos en el tianguis.</t>
  </si>
  <si>
    <t>Mide el número de establecimientos regulares en el ejercicio fiscal</t>
  </si>
  <si>
    <t>Número  de permisos otorgados del mercado municipal  es igual al numero de permisos otorgados por 100 entre las capacidad instalada.</t>
  </si>
  <si>
    <t>Atención personalizada a los ciudadanos en los temas de competencia de la Dirección.</t>
  </si>
  <si>
    <t>Número de audiencias realizadas es igual al número total de ciudadanos atendidos por 100 entre audiencias.</t>
  </si>
  <si>
    <t xml:space="preserve">94 contratos firmados </t>
  </si>
  <si>
    <t>Matriz de Indicadores de Resultados 2024</t>
  </si>
  <si>
    <t>PROGRAMA DE REGULACIÓN COMERCIAL 2024</t>
  </si>
  <si>
    <t>94 espacios ocupados en 2023</t>
  </si>
  <si>
    <t xml:space="preserve">Número de licencias otorgadas es igual a licencias entregadas por 100 entre el numero de establecimientos del censo 2023. </t>
  </si>
  <si>
    <t>Número  de refrendos realizados es igual al número de licencias refrendadas por 100 entre el número de licencias expedidas 2023.</t>
  </si>
  <si>
    <t xml:space="preserve">Porcentaje de ciudadanos que van al corriente realizando el pago de refrendo (básica y alcohólica) de la Licencia Comercial Municipal. </t>
  </si>
  <si>
    <t xml:space="preserve">Mide el porcentaje de ciudadanos que van al corriente realizando el pago de refrendo (básica y alcohólica) de la Licencia Comercial Municipal. </t>
  </si>
  <si>
    <t>Número de ciudadanos que van al corriente en el refrendo entre el numero de ciudadanos empadronados  (básica y alcohólica) por 100</t>
  </si>
  <si>
    <t>Porcentaje</t>
  </si>
  <si>
    <t>Porcentaje de solicitudes atendidas respecto a los servicios que oferta la Dirección de Reglamentos, Espectaculos y Comercio</t>
  </si>
  <si>
    <t>Mide el porcentaje de solicitudes atendidas respecto a los servicios que oferta la Dirección de Reglamentos, Espectaculos y Comercio, en relación con el total de solicitudes recibidas</t>
  </si>
  <si>
    <t>Número de solicitudes atendidas entre en número de solicitudes ingresadas por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</si>
</sst>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0" fontId="0" fillId="2" borderId="0" xfId="0" applyFill="1"/>
    <xf numFmtId="0" fontId="0" fillId="3" borderId="0" xfId="0" applyFill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justify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9" fontId="4" fillId="6" borderId="1" xfId="1" applyFont="1" applyFill="1" applyBorder="1" applyAlignment="1">
      <alignment vertical="center" wrapText="1"/>
    </xf>
    <xf numFmtId="9" fontId="4" fillId="0" borderId="0" xfId="1" applyFont="1" applyAlignment="1">
      <alignment vertical="center"/>
    </xf>
    <xf numFmtId="9" fontId="4" fillId="0" borderId="1" xfId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FE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300715</xdr:colOff>
      <xdr:row>1</xdr:row>
      <xdr:rowOff>224519</xdr:rowOff>
    </xdr:from>
    <xdr:to>
      <xdr:col>1</xdr:col>
      <xdr:colOff>306160</xdr:colOff>
      <xdr:row>3</xdr:row>
      <xdr:rowOff>197305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72D04B-A1B9-4034-9552-C9DF851CAA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715" y="462644"/>
          <a:ext cx="1338945" cy="551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492125</xdr:colOff>
      <xdr:row>0</xdr:row>
      <xdr:rowOff>174625</xdr:rowOff>
    </xdr:from>
    <xdr:to>
      <xdr:col>11</xdr:col>
      <xdr:colOff>381000</xdr:colOff>
      <xdr:row>1</xdr:row>
      <xdr:rowOff>15240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CD097A-7C7B-476B-8CC4-4FD0C92001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25" y="174625"/>
          <a:ext cx="2079625" cy="8089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1252077</xdr:colOff>
      <xdr:row>5</xdr:row>
      <xdr:rowOff>668286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C0FA74C-CE77-7C59-B4D1-A2125311DE32}"/>
            </a:ext>
          </a:extLst>
        </xdr:cNvPr>
        <xdr:cNvSpPr txBox="1"/>
      </xdr:nvSpPr>
      <xdr:spPr>
        <a:xfrm>
          <a:off x="6306472" y="354114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1252077</xdr:colOff>
      <xdr:row>5</xdr:row>
      <xdr:rowOff>668286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6036EA2-42CD-4A47-B9BD-4CE0D59C5CD3}"/>
            </a:ext>
          </a:extLst>
        </xdr:cNvPr>
        <xdr:cNvSpPr txBox="1"/>
      </xdr:nvSpPr>
      <xdr:spPr>
        <a:xfrm>
          <a:off x="6300327" y="43354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1006928</xdr:colOff>
      <xdr:row>2</xdr:row>
      <xdr:rowOff>222396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C96761-26EC-8FAC-7C06-E84050326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31571" cy="94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opLeftCell="A9" zoomScale="89" zoomScaleNormal="89" zoomScalePageLayoutView="120" workbookViewId="0">
      <selection activeCell="L8" sqref="L8"/>
    </sheetView>
  </sheetViews>
  <sheetFormatPr baseColWidth="10" defaultRowHeight="18.75" x14ac:dyDescent="0.25"/>
  <cols>
    <col min="1" max="1" width="20" style="6" customWidth="1"/>
    <col min="2" max="2" width="36.7109375" style="7" customWidth="1"/>
    <col min="3" max="3" width="26.5703125" style="2" customWidth="1"/>
    <col min="4" max="4" width="30.7109375" style="2" customWidth="1"/>
    <col min="5" max="5" width="32.85546875" style="2" customWidth="1"/>
    <col min="6" max="6" width="11.42578125" style="1"/>
    <col min="7" max="16384" width="11.42578125" style="2"/>
  </cols>
  <sheetData>
    <row r="1" spans="1:12" customFormat="1" x14ac:dyDescent="0.25">
      <c r="A1" s="5"/>
    </row>
    <row r="2" spans="1:12" customFormat="1" x14ac:dyDescent="0.25">
      <c r="A2" s="5"/>
    </row>
    <row r="3" spans="1:12" customFormat="1" ht="27" customHeight="1" x14ac:dyDescent="0.25">
      <c r="A3" s="42" t="s">
        <v>90</v>
      </c>
      <c r="B3" s="42"/>
      <c r="C3" s="42"/>
      <c r="D3" s="42"/>
      <c r="E3" s="42"/>
    </row>
    <row r="4" spans="1:12" s="10" customFormat="1" ht="21.75" customHeight="1" x14ac:dyDescent="0.3">
      <c r="A4" s="40" t="s">
        <v>91</v>
      </c>
      <c r="B4" s="41"/>
      <c r="C4" s="41"/>
      <c r="D4" s="41"/>
      <c r="E4" s="41"/>
    </row>
    <row r="5" spans="1:12" s="11" customFormat="1" ht="38.25" customHeight="1" x14ac:dyDescent="0.25">
      <c r="A5" s="21"/>
      <c r="B5" s="21" t="s">
        <v>13</v>
      </c>
      <c r="C5" s="21" t="s">
        <v>14</v>
      </c>
      <c r="D5" s="21" t="s">
        <v>15</v>
      </c>
      <c r="E5" s="21" t="s">
        <v>16</v>
      </c>
    </row>
    <row r="6" spans="1:12" s="8" customFormat="1" ht="37.5" customHeight="1" x14ac:dyDescent="0.25">
      <c r="A6" s="23" t="s">
        <v>11</v>
      </c>
      <c r="B6" s="43" t="s">
        <v>97</v>
      </c>
      <c r="C6" s="43"/>
      <c r="D6" s="43"/>
      <c r="E6" s="43"/>
    </row>
    <row r="7" spans="1:12" s="8" customFormat="1" ht="106.5" customHeight="1" x14ac:dyDescent="0.25">
      <c r="A7" s="24" t="s">
        <v>17</v>
      </c>
      <c r="B7" s="22" t="s">
        <v>129</v>
      </c>
      <c r="C7" s="22" t="s">
        <v>98</v>
      </c>
      <c r="D7" s="22" t="s">
        <v>117</v>
      </c>
      <c r="E7" s="22" t="s">
        <v>128</v>
      </c>
    </row>
    <row r="8" spans="1:12" s="8" customFormat="1" ht="62.25" customHeight="1" x14ac:dyDescent="0.25">
      <c r="A8" s="24" t="s">
        <v>54</v>
      </c>
      <c r="B8" s="22" t="s">
        <v>99</v>
      </c>
      <c r="C8" s="22" t="s">
        <v>89</v>
      </c>
      <c r="D8" s="22" t="s">
        <v>119</v>
      </c>
      <c r="E8" s="22" t="s">
        <v>128</v>
      </c>
    </row>
    <row r="9" spans="1:12" s="8" customFormat="1" ht="72.75" customHeight="1" x14ac:dyDescent="0.25">
      <c r="A9" s="24" t="s">
        <v>56</v>
      </c>
      <c r="B9" s="22" t="s">
        <v>100</v>
      </c>
      <c r="C9" s="22" t="s">
        <v>59</v>
      </c>
      <c r="D9" s="22" t="s">
        <v>118</v>
      </c>
      <c r="E9" s="22" t="s">
        <v>80</v>
      </c>
    </row>
    <row r="10" spans="1:12" s="8" customFormat="1" ht="60" x14ac:dyDescent="0.25">
      <c r="A10" s="24" t="s">
        <v>81</v>
      </c>
      <c r="B10" s="22" t="s">
        <v>124</v>
      </c>
      <c r="C10" s="22" t="s">
        <v>126</v>
      </c>
      <c r="D10" s="22" t="s">
        <v>120</v>
      </c>
      <c r="E10" s="22" t="s">
        <v>101</v>
      </c>
    </row>
    <row r="11" spans="1:12" s="8" customFormat="1" ht="55.5" customHeight="1" x14ac:dyDescent="0.25">
      <c r="A11" s="24" t="s">
        <v>58</v>
      </c>
      <c r="B11" s="22" t="s">
        <v>55</v>
      </c>
      <c r="C11" s="22" t="s">
        <v>102</v>
      </c>
      <c r="D11" s="22" t="s">
        <v>121</v>
      </c>
      <c r="E11" s="22" t="s">
        <v>103</v>
      </c>
    </row>
    <row r="12" spans="1:12" s="13" customFormat="1" ht="65.25" customHeight="1" x14ac:dyDescent="0.25">
      <c r="A12" s="24" t="s">
        <v>84</v>
      </c>
      <c r="B12" s="25" t="s">
        <v>127</v>
      </c>
      <c r="C12" s="25" t="s">
        <v>104</v>
      </c>
      <c r="D12" s="25" t="s">
        <v>122</v>
      </c>
      <c r="E12" s="22" t="s">
        <v>105</v>
      </c>
      <c r="F12" s="8"/>
      <c r="G12" s="8"/>
      <c r="H12" s="8"/>
      <c r="I12" s="8"/>
    </row>
    <row r="13" spans="1:12" s="13" customFormat="1" ht="60" x14ac:dyDescent="0.25">
      <c r="A13" s="24" t="s">
        <v>85</v>
      </c>
      <c r="B13" s="22" t="s">
        <v>125</v>
      </c>
      <c r="C13" s="22" t="s">
        <v>88</v>
      </c>
      <c r="D13" s="22" t="s">
        <v>123</v>
      </c>
      <c r="E13" s="22" t="s">
        <v>87</v>
      </c>
      <c r="F13" s="8"/>
      <c r="G13" s="8"/>
      <c r="H13" s="8"/>
      <c r="I13" s="8"/>
    </row>
    <row r="14" spans="1:12" customFormat="1" ht="15" x14ac:dyDescent="0.25">
      <c r="L14" s="8"/>
    </row>
    <row r="15" spans="1:12" customFormat="1" ht="15" x14ac:dyDescent="0.25">
      <c r="L15" s="8"/>
    </row>
    <row r="16" spans="1:12" customFormat="1" ht="15" x14ac:dyDescent="0.25"/>
    <row r="17" spans="1:1" customFormat="1" ht="15" x14ac:dyDescent="0.25"/>
    <row r="18" spans="1:1" customFormat="1" x14ac:dyDescent="0.25">
      <c r="A18" s="5"/>
    </row>
    <row r="19" spans="1:1" customFormat="1" x14ac:dyDescent="0.25">
      <c r="A19" s="5"/>
    </row>
    <row r="20" spans="1:1" customFormat="1" x14ac:dyDescent="0.25">
      <c r="A20" s="5"/>
    </row>
    <row r="21" spans="1:1" customFormat="1" x14ac:dyDescent="0.25">
      <c r="A21" s="5"/>
    </row>
    <row r="22" spans="1:1" customFormat="1" x14ac:dyDescent="0.25">
      <c r="A22" s="5"/>
    </row>
    <row r="23" spans="1:1" customFormat="1" x14ac:dyDescent="0.25">
      <c r="A23" s="5"/>
    </row>
    <row r="24" spans="1:1" customFormat="1" x14ac:dyDescent="0.25">
      <c r="A24" s="5"/>
    </row>
    <row r="25" spans="1:1" customFormat="1" x14ac:dyDescent="0.25">
      <c r="A25" s="5"/>
    </row>
    <row r="26" spans="1:1" customFormat="1" x14ac:dyDescent="0.25">
      <c r="A26" s="5"/>
    </row>
    <row r="27" spans="1:1" customFormat="1" x14ac:dyDescent="0.25">
      <c r="A27" s="5"/>
    </row>
    <row r="28" spans="1:1" customFormat="1" x14ac:dyDescent="0.25">
      <c r="A28" s="5"/>
    </row>
    <row r="29" spans="1:1" customFormat="1" x14ac:dyDescent="0.25">
      <c r="A29" s="5"/>
    </row>
    <row r="30" spans="1:1" customFormat="1" x14ac:dyDescent="0.25">
      <c r="A30" s="5"/>
    </row>
    <row r="31" spans="1:1" customFormat="1" x14ac:dyDescent="0.25">
      <c r="A31" s="5"/>
    </row>
    <row r="32" spans="1:1" customFormat="1" x14ac:dyDescent="0.25">
      <c r="A32" s="5"/>
    </row>
    <row r="33" spans="1:1" customFormat="1" x14ac:dyDescent="0.25">
      <c r="A33" s="5"/>
    </row>
    <row r="34" spans="1:1" customFormat="1" x14ac:dyDescent="0.25">
      <c r="A34" s="5"/>
    </row>
  </sheetData>
  <mergeCells count="3">
    <mergeCell ref="A4:E4"/>
    <mergeCell ref="A3:E3"/>
    <mergeCell ref="B6:E6"/>
  </mergeCells>
  <pageMargins left="0.70866141732283472" right="0.47" top="0.56999999999999995" bottom="0.74803149606299213" header="0.94" footer="0.31496062992125984"/>
  <pageSetup scale="80" orientation="landscape" r:id="rId1"/>
  <headerFooter>
    <oddFooter>&amp;LElaboró: L.D. Leonardo Pimentel Colón 
Director de Reglamentos, Espectáculos y Comercio &amp;CSupervisó: Lic. Martha Lugo Jaramillo
Encargada de la Unidad de Planeación&amp;RAutorizó:  
Secretaria General Municipal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"/>
  <sheetViews>
    <sheetView zoomScale="60" zoomScaleNormal="60" zoomScalePageLayoutView="60" workbookViewId="0">
      <selection activeCell="D4" sqref="D4"/>
    </sheetView>
  </sheetViews>
  <sheetFormatPr baseColWidth="10" defaultColWidth="23" defaultRowHeight="75.75" customHeight="1" x14ac:dyDescent="0.25"/>
  <cols>
    <col min="1" max="1" width="15.28515625" style="8" customWidth="1"/>
    <col min="2" max="2" width="27.5703125" style="8" customWidth="1"/>
    <col min="3" max="3" width="11.42578125" style="8" customWidth="1"/>
    <col min="4" max="4" width="23.140625" style="8" customWidth="1"/>
    <col min="5" max="5" width="23" style="8"/>
    <col min="6" max="6" width="13.42578125" style="8" customWidth="1"/>
    <col min="7" max="7" width="12" style="8" bestFit="1" customWidth="1"/>
    <col min="8" max="8" width="13" style="8" bestFit="1" customWidth="1"/>
    <col min="9" max="9" width="9.7109375" style="12" customWidth="1"/>
    <col min="10" max="10" width="19.5703125" style="8" customWidth="1"/>
    <col min="11" max="11" width="11.140625" style="8" customWidth="1"/>
    <col min="12" max="12" width="11.7109375" style="8" customWidth="1"/>
  </cols>
  <sheetData>
    <row r="1" spans="1:19" ht="75.75" customHeight="1" x14ac:dyDescent="0.25">
      <c r="A1" s="4"/>
      <c r="B1" s="44" t="s">
        <v>53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9" ht="24" customHeight="1" x14ac:dyDescent="0.25">
      <c r="A2" s="4"/>
      <c r="B2" s="45" t="s">
        <v>62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9" s="14" customFormat="1" ht="109.5" customHeight="1" x14ac:dyDescent="0.25">
      <c r="A3" s="16"/>
      <c r="B3" s="17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5"/>
      <c r="N3" s="15"/>
      <c r="O3" s="15"/>
      <c r="P3" s="15"/>
      <c r="Q3" s="15"/>
      <c r="R3" s="15"/>
      <c r="S3" s="15"/>
    </row>
    <row r="4" spans="1:19" ht="18.75" x14ac:dyDescent="0.25">
      <c r="A4" s="18" t="s">
        <v>11</v>
      </c>
      <c r="B4" s="3"/>
      <c r="C4" s="4"/>
      <c r="D4" s="3"/>
      <c r="E4" s="3"/>
      <c r="F4" s="3"/>
      <c r="G4" s="3"/>
      <c r="H4" s="3"/>
      <c r="I4" s="3"/>
      <c r="J4" s="3"/>
      <c r="K4" s="3"/>
      <c r="L4" s="3"/>
    </row>
    <row r="5" spans="1:19" ht="105" x14ac:dyDescent="0.25">
      <c r="A5" s="18" t="s">
        <v>12</v>
      </c>
      <c r="B5" s="3" t="s">
        <v>39</v>
      </c>
      <c r="C5" s="4" t="s">
        <v>18</v>
      </c>
      <c r="D5" s="3" t="s">
        <v>40</v>
      </c>
      <c r="E5" s="3" t="s">
        <v>41</v>
      </c>
      <c r="F5" s="4" t="s">
        <v>25</v>
      </c>
      <c r="G5" s="4" t="s">
        <v>20</v>
      </c>
      <c r="H5" s="4" t="s">
        <v>21</v>
      </c>
      <c r="I5" s="3" t="s">
        <v>73</v>
      </c>
      <c r="J5" s="3" t="s">
        <v>42</v>
      </c>
      <c r="K5" s="4"/>
      <c r="L5" s="4"/>
    </row>
    <row r="6" spans="1:19" ht="75" x14ac:dyDescent="0.25">
      <c r="A6" s="18" t="s">
        <v>60</v>
      </c>
      <c r="B6" s="3" t="s">
        <v>43</v>
      </c>
      <c r="C6" s="4" t="s">
        <v>18</v>
      </c>
      <c r="D6" s="3" t="s">
        <v>44</v>
      </c>
      <c r="E6" s="3" t="s">
        <v>45</v>
      </c>
      <c r="F6" s="4" t="s">
        <v>19</v>
      </c>
      <c r="G6" s="3" t="s">
        <v>5</v>
      </c>
      <c r="H6" s="4" t="s">
        <v>21</v>
      </c>
      <c r="I6" s="3" t="s">
        <v>74</v>
      </c>
      <c r="J6" s="3" t="s">
        <v>77</v>
      </c>
      <c r="K6" s="4"/>
      <c r="L6" s="4"/>
    </row>
    <row r="7" spans="1:19" ht="90" x14ac:dyDescent="0.25">
      <c r="A7" s="9" t="s">
        <v>56</v>
      </c>
      <c r="B7" s="3" t="s">
        <v>22</v>
      </c>
      <c r="C7" s="4" t="s">
        <v>18</v>
      </c>
      <c r="D7" s="3" t="s">
        <v>23</v>
      </c>
      <c r="E7" s="3" t="s">
        <v>24</v>
      </c>
      <c r="F7" s="4" t="s">
        <v>25</v>
      </c>
      <c r="G7" s="4" t="s">
        <v>20</v>
      </c>
      <c r="H7" s="4" t="s">
        <v>21</v>
      </c>
      <c r="I7" s="3" t="s">
        <v>65</v>
      </c>
      <c r="J7" s="19" t="s">
        <v>26</v>
      </c>
      <c r="K7" s="4"/>
      <c r="L7" s="4"/>
    </row>
    <row r="8" spans="1:19" ht="45" x14ac:dyDescent="0.25">
      <c r="A8" s="9" t="s">
        <v>57</v>
      </c>
      <c r="B8" s="3" t="s">
        <v>61</v>
      </c>
      <c r="C8" s="4" t="s">
        <v>35</v>
      </c>
      <c r="D8" s="3" t="s">
        <v>79</v>
      </c>
      <c r="E8" s="3" t="s">
        <v>63</v>
      </c>
      <c r="F8" s="4" t="s">
        <v>19</v>
      </c>
      <c r="G8" s="4" t="s">
        <v>20</v>
      </c>
      <c r="H8" s="4" t="s">
        <v>64</v>
      </c>
      <c r="I8" s="3" t="s">
        <v>66</v>
      </c>
      <c r="J8" s="19" t="s">
        <v>66</v>
      </c>
      <c r="K8" s="4"/>
      <c r="L8" s="4"/>
    </row>
    <row r="9" spans="1:19" ht="84.75" customHeight="1" x14ac:dyDescent="0.25">
      <c r="A9" s="9" t="s">
        <v>82</v>
      </c>
      <c r="B9" s="3" t="s">
        <v>31</v>
      </c>
      <c r="C9" s="4" t="s">
        <v>35</v>
      </c>
      <c r="D9" s="3" t="s">
        <v>32</v>
      </c>
      <c r="E9" s="3" t="s">
        <v>33</v>
      </c>
      <c r="F9" s="4" t="s">
        <v>25</v>
      </c>
      <c r="G9" s="4" t="s">
        <v>20</v>
      </c>
      <c r="H9" s="4" t="s">
        <v>21</v>
      </c>
      <c r="I9" s="3" t="s">
        <v>68</v>
      </c>
      <c r="J9" s="3" t="s">
        <v>67</v>
      </c>
      <c r="K9" s="4"/>
      <c r="L9" s="4"/>
    </row>
    <row r="10" spans="1:19" ht="105" x14ac:dyDescent="0.25">
      <c r="A10" s="9" t="s">
        <v>81</v>
      </c>
      <c r="B10" s="3" t="s">
        <v>28</v>
      </c>
      <c r="C10" s="3" t="s">
        <v>18</v>
      </c>
      <c r="D10" s="3" t="s">
        <v>27</v>
      </c>
      <c r="E10" s="3" t="s">
        <v>29</v>
      </c>
      <c r="F10" s="3" t="s">
        <v>25</v>
      </c>
      <c r="G10" s="4" t="s">
        <v>20</v>
      </c>
      <c r="H10" s="4" t="s">
        <v>21</v>
      </c>
      <c r="I10" s="3" t="s">
        <v>70</v>
      </c>
      <c r="J10" s="20" t="s">
        <v>30</v>
      </c>
      <c r="K10" s="3"/>
      <c r="L10" s="3"/>
    </row>
    <row r="11" spans="1:19" ht="84.75" customHeight="1" x14ac:dyDescent="0.25">
      <c r="A11" s="9" t="s">
        <v>83</v>
      </c>
      <c r="B11" s="3" t="s">
        <v>31</v>
      </c>
      <c r="C11" s="3" t="s">
        <v>18</v>
      </c>
      <c r="D11" s="3" t="s">
        <v>32</v>
      </c>
      <c r="E11" s="3" t="s">
        <v>33</v>
      </c>
      <c r="F11" s="3" t="s">
        <v>19</v>
      </c>
      <c r="G11" s="4" t="s">
        <v>20</v>
      </c>
      <c r="H11" s="4" t="s">
        <v>21</v>
      </c>
      <c r="I11" s="3" t="s">
        <v>71</v>
      </c>
      <c r="J11" s="4" t="s">
        <v>69</v>
      </c>
      <c r="K11" s="3"/>
      <c r="L11" s="3"/>
    </row>
    <row r="12" spans="1:19" ht="90" x14ac:dyDescent="0.25">
      <c r="A12" s="9" t="s">
        <v>58</v>
      </c>
      <c r="B12" s="3" t="s">
        <v>34</v>
      </c>
      <c r="C12" s="4" t="s">
        <v>35</v>
      </c>
      <c r="D12" s="3" t="s">
        <v>36</v>
      </c>
      <c r="E12" s="3" t="s">
        <v>37</v>
      </c>
      <c r="F12" s="4" t="s">
        <v>19</v>
      </c>
      <c r="G12" s="4" t="s">
        <v>20</v>
      </c>
      <c r="H12" s="4" t="s">
        <v>21</v>
      </c>
      <c r="I12" s="3" t="s">
        <v>72</v>
      </c>
      <c r="J12" s="4" t="s">
        <v>38</v>
      </c>
      <c r="K12" s="4"/>
      <c r="L12" s="4"/>
    </row>
    <row r="13" spans="1:19" ht="92.25" customHeight="1" x14ac:dyDescent="0.25">
      <c r="A13" s="9" t="s">
        <v>84</v>
      </c>
      <c r="B13" s="3" t="s">
        <v>46</v>
      </c>
      <c r="C13" s="4" t="s">
        <v>47</v>
      </c>
      <c r="D13" s="3" t="s">
        <v>48</v>
      </c>
      <c r="E13" s="3" t="s">
        <v>49</v>
      </c>
      <c r="F13" s="4" t="s">
        <v>19</v>
      </c>
      <c r="G13" s="4" t="s">
        <v>20</v>
      </c>
      <c r="H13" s="4" t="s">
        <v>21</v>
      </c>
      <c r="I13" s="3" t="s">
        <v>75</v>
      </c>
      <c r="J13" s="4" t="s">
        <v>76</v>
      </c>
      <c r="K13" s="4"/>
      <c r="L13" s="4"/>
    </row>
    <row r="14" spans="1:19" ht="93" customHeight="1" x14ac:dyDescent="0.25">
      <c r="A14" s="9" t="s">
        <v>85</v>
      </c>
      <c r="B14" s="3" t="s">
        <v>51</v>
      </c>
      <c r="C14" s="4" t="s">
        <v>18</v>
      </c>
      <c r="D14" s="3" t="s">
        <v>50</v>
      </c>
      <c r="E14" s="3" t="s">
        <v>52</v>
      </c>
      <c r="F14" s="4" t="s">
        <v>25</v>
      </c>
      <c r="G14" s="4" t="s">
        <v>20</v>
      </c>
      <c r="H14" s="4" t="s">
        <v>21</v>
      </c>
      <c r="I14" s="3" t="s">
        <v>86</v>
      </c>
      <c r="J14" s="4" t="s">
        <v>78</v>
      </c>
      <c r="K14" s="4"/>
      <c r="L14" s="4"/>
    </row>
    <row r="15" spans="1:19" ht="75.75" customHeight="1" x14ac:dyDescent="0.25">
      <c r="A15" s="12"/>
    </row>
    <row r="16" spans="1:19" ht="75.75" customHeight="1" x14ac:dyDescent="0.25">
      <c r="A16" s="12"/>
    </row>
    <row r="17" spans="1:1" ht="75.75" customHeight="1" x14ac:dyDescent="0.25">
      <c r="A17" s="12"/>
    </row>
    <row r="18" spans="1:1" ht="75.75" customHeight="1" x14ac:dyDescent="0.25">
      <c r="A18" s="12"/>
    </row>
    <row r="19" spans="1:1" ht="75.75" customHeight="1" x14ac:dyDescent="0.25">
      <c r="A19" s="12"/>
    </row>
  </sheetData>
  <mergeCells count="2">
    <mergeCell ref="B1:L1"/>
    <mergeCell ref="B2:L2"/>
  </mergeCells>
  <phoneticPr fontId="5" type="noConversion"/>
  <pageMargins left="0.23622047244094491" right="0.23622047244094491" top="0.74803149606299213" bottom="0.74803149606299213" header="0.31496062992125984" footer="0.31496062992125984"/>
  <pageSetup scale="70" orientation="landscape" r:id="rId1"/>
  <headerFooter>
    <oddFooter xml:space="preserve">&amp;LElaboró: L.D. Leonardo Pimentel Colón 
Director de Reglamentos, Espectaculos y Comercio &amp;CSupervisó: Lic. Martha Lugo Jaramillo
Encargada de la Unidad de Planeación&amp;RAutorizó: L.D. Karla Stephania Wilson Barquera 
Secretaria General Municipal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"/>
  <sheetViews>
    <sheetView tabSelected="1" view="pageLayout" topLeftCell="A11" zoomScale="70" zoomScaleNormal="110" zoomScalePageLayoutView="70" workbookViewId="0">
      <selection activeCell="B3" sqref="B3:L3"/>
    </sheetView>
  </sheetViews>
  <sheetFormatPr baseColWidth="10" defaultColWidth="23" defaultRowHeight="75.75" customHeight="1" x14ac:dyDescent="0.25"/>
  <cols>
    <col min="1" max="1" width="17" style="31" customWidth="1"/>
    <col min="2" max="2" width="22.5703125" style="32" customWidth="1"/>
    <col min="3" max="3" width="8.7109375" style="32" customWidth="1"/>
    <col min="4" max="4" width="22.42578125" style="32" customWidth="1"/>
    <col min="5" max="5" width="29.85546875" style="32" customWidth="1"/>
    <col min="6" max="7" width="12.28515625" style="32" customWidth="1"/>
    <col min="8" max="8" width="14" style="32" customWidth="1"/>
    <col min="9" max="9" width="19.7109375" style="33" customWidth="1"/>
    <col min="10" max="10" width="13.28515625" style="31" customWidth="1"/>
    <col min="11" max="11" width="11.140625" style="37" customWidth="1"/>
    <col min="12" max="12" width="11.140625" style="31" customWidth="1"/>
  </cols>
  <sheetData>
    <row r="1" spans="1:12" ht="31.5" customHeight="1" x14ac:dyDescent="0.25">
      <c r="A1" s="47" t="s">
        <v>151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5.5" customHeight="1" x14ac:dyDescent="0.25">
      <c r="A2" s="47" t="s">
        <v>95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19.5" customHeight="1" x14ac:dyDescent="0.25">
      <c r="A3" s="34"/>
      <c r="B3" s="46" t="s">
        <v>150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s="12" customFormat="1" ht="109.5" customHeight="1" x14ac:dyDescent="0.25">
      <c r="A4" s="28"/>
      <c r="B4" s="28" t="s">
        <v>0</v>
      </c>
      <c r="C4" s="29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36" t="s">
        <v>9</v>
      </c>
      <c r="L4" s="28" t="s">
        <v>10</v>
      </c>
    </row>
    <row r="5" spans="1:12" s="12" customFormat="1" ht="113.25" customHeight="1" x14ac:dyDescent="0.25">
      <c r="A5" s="30" t="s">
        <v>11</v>
      </c>
      <c r="B5" s="20" t="s">
        <v>155</v>
      </c>
      <c r="C5" s="20" t="s">
        <v>18</v>
      </c>
      <c r="D5" s="20" t="s">
        <v>156</v>
      </c>
      <c r="E5" s="20" t="s">
        <v>157</v>
      </c>
      <c r="F5" s="20" t="s">
        <v>158</v>
      </c>
      <c r="G5" s="20" t="s">
        <v>20</v>
      </c>
      <c r="H5" s="20" t="s">
        <v>96</v>
      </c>
      <c r="I5" s="26">
        <v>984</v>
      </c>
      <c r="J5" s="26">
        <v>1100</v>
      </c>
      <c r="K5" s="38">
        <f>28.32%+L5</f>
        <v>0.33400000000000002</v>
      </c>
      <c r="L5" s="38">
        <v>5.0799999999999998E-2</v>
      </c>
    </row>
    <row r="6" spans="1:12" s="12" customFormat="1" ht="131.25" customHeight="1" x14ac:dyDescent="0.25">
      <c r="A6" s="30" t="s">
        <v>12</v>
      </c>
      <c r="B6" s="20" t="s">
        <v>159</v>
      </c>
      <c r="C6" s="20" t="s">
        <v>18</v>
      </c>
      <c r="D6" s="20" t="s">
        <v>160</v>
      </c>
      <c r="E6" s="20" t="s">
        <v>161</v>
      </c>
      <c r="F6" s="20" t="s">
        <v>158</v>
      </c>
      <c r="G6" s="20" t="s">
        <v>20</v>
      </c>
      <c r="H6" s="20" t="s">
        <v>96</v>
      </c>
      <c r="I6" s="27">
        <v>394</v>
      </c>
      <c r="J6" s="27">
        <v>460</v>
      </c>
      <c r="K6" s="35">
        <f>46.49%+L6</f>
        <v>0.67549999999999999</v>
      </c>
      <c r="L6" s="38">
        <v>0.21060000000000001</v>
      </c>
    </row>
    <row r="7" spans="1:12" s="12" customFormat="1" ht="58.5" customHeight="1" x14ac:dyDescent="0.25">
      <c r="A7" s="30" t="s">
        <v>107</v>
      </c>
      <c r="B7" s="20" t="s">
        <v>131</v>
      </c>
      <c r="C7" s="20" t="s">
        <v>18</v>
      </c>
      <c r="D7" s="20" t="s">
        <v>137</v>
      </c>
      <c r="E7" s="20" t="s">
        <v>153</v>
      </c>
      <c r="F7" s="20" t="s">
        <v>19</v>
      </c>
      <c r="G7" s="20" t="s">
        <v>20</v>
      </c>
      <c r="H7" s="20" t="s">
        <v>96</v>
      </c>
      <c r="I7" s="27">
        <v>163</v>
      </c>
      <c r="J7" s="26">
        <v>200</v>
      </c>
      <c r="K7" s="39">
        <f>32+L7</f>
        <v>82</v>
      </c>
      <c r="L7" s="26">
        <v>50</v>
      </c>
    </row>
    <row r="8" spans="1:12" s="12" customFormat="1" ht="78.75" customHeight="1" x14ac:dyDescent="0.25">
      <c r="A8" s="30" t="s">
        <v>106</v>
      </c>
      <c r="B8" s="20" t="s">
        <v>132</v>
      </c>
      <c r="C8" s="20" t="s">
        <v>18</v>
      </c>
      <c r="D8" s="20" t="s">
        <v>145</v>
      </c>
      <c r="E8" s="20" t="s">
        <v>154</v>
      </c>
      <c r="F8" s="20" t="s">
        <v>19</v>
      </c>
      <c r="G8" s="20" t="s">
        <v>20</v>
      </c>
      <c r="H8" s="20" t="s">
        <v>96</v>
      </c>
      <c r="I8" s="27">
        <v>1090</v>
      </c>
      <c r="J8" s="26">
        <v>2100</v>
      </c>
      <c r="K8" s="39">
        <f>445+L8</f>
        <v>495</v>
      </c>
      <c r="L8" s="26">
        <v>50</v>
      </c>
    </row>
    <row r="9" spans="1:12" s="12" customFormat="1" ht="80.25" customHeight="1" x14ac:dyDescent="0.25">
      <c r="A9" s="30" t="s">
        <v>56</v>
      </c>
      <c r="B9" s="20" t="s">
        <v>133</v>
      </c>
      <c r="C9" s="20" t="s">
        <v>18</v>
      </c>
      <c r="D9" s="20" t="s">
        <v>138</v>
      </c>
      <c r="E9" s="20" t="s">
        <v>146</v>
      </c>
      <c r="F9" s="20" t="s">
        <v>19</v>
      </c>
      <c r="G9" s="20" t="s">
        <v>20</v>
      </c>
      <c r="H9" s="20" t="s">
        <v>110</v>
      </c>
      <c r="I9" s="26" t="s">
        <v>152</v>
      </c>
      <c r="J9" s="26">
        <v>94</v>
      </c>
      <c r="K9" s="39">
        <v>94</v>
      </c>
      <c r="L9" s="26">
        <v>94</v>
      </c>
    </row>
    <row r="10" spans="1:12" s="12" customFormat="1" ht="105" x14ac:dyDescent="0.25">
      <c r="A10" s="30" t="s">
        <v>108</v>
      </c>
      <c r="B10" s="20" t="s">
        <v>134</v>
      </c>
      <c r="C10" s="20" t="s">
        <v>18</v>
      </c>
      <c r="D10" s="20" t="s">
        <v>111</v>
      </c>
      <c r="E10" s="20" t="s">
        <v>139</v>
      </c>
      <c r="F10" s="20" t="s">
        <v>19</v>
      </c>
      <c r="G10" s="20" t="s">
        <v>20</v>
      </c>
      <c r="H10" s="20" t="s">
        <v>96</v>
      </c>
      <c r="I10" s="27" t="s">
        <v>149</v>
      </c>
      <c r="J10" s="26">
        <v>94</v>
      </c>
      <c r="K10" s="39">
        <v>94</v>
      </c>
      <c r="L10" s="26">
        <v>94</v>
      </c>
    </row>
    <row r="11" spans="1:12" s="12" customFormat="1" ht="91.5" customHeight="1" x14ac:dyDescent="0.25">
      <c r="A11" s="30" t="s">
        <v>109</v>
      </c>
      <c r="B11" s="20" t="s">
        <v>135</v>
      </c>
      <c r="C11" s="20" t="s">
        <v>18</v>
      </c>
      <c r="D11" s="20" t="s">
        <v>140</v>
      </c>
      <c r="E11" s="20" t="s">
        <v>141</v>
      </c>
      <c r="F11" s="20" t="s">
        <v>19</v>
      </c>
      <c r="G11" s="20" t="s">
        <v>20</v>
      </c>
      <c r="H11" s="20" t="s">
        <v>96</v>
      </c>
      <c r="I11" s="27">
        <v>0</v>
      </c>
      <c r="J11" s="26">
        <v>1128</v>
      </c>
      <c r="K11" s="39">
        <v>0</v>
      </c>
      <c r="L11" s="26">
        <v>0</v>
      </c>
    </row>
    <row r="12" spans="1:12" s="12" customFormat="1" ht="72" customHeight="1" x14ac:dyDescent="0.25">
      <c r="A12" s="30" t="s">
        <v>81</v>
      </c>
      <c r="B12" s="20" t="s">
        <v>136</v>
      </c>
      <c r="C12" s="20" t="s">
        <v>18</v>
      </c>
      <c r="D12" s="20" t="s">
        <v>143</v>
      </c>
      <c r="E12" s="20" t="s">
        <v>142</v>
      </c>
      <c r="F12" s="20" t="s">
        <v>19</v>
      </c>
      <c r="G12" s="20" t="s">
        <v>20</v>
      </c>
      <c r="H12" s="20" t="s">
        <v>96</v>
      </c>
      <c r="I12" s="27">
        <v>5550</v>
      </c>
      <c r="J12" s="26">
        <v>6000</v>
      </c>
      <c r="K12" s="39">
        <f>1325+L12</f>
        <v>1710</v>
      </c>
      <c r="L12" s="26">
        <v>385</v>
      </c>
    </row>
    <row r="13" spans="1:12" s="12" customFormat="1" ht="88.5" customHeight="1" x14ac:dyDescent="0.25">
      <c r="A13" s="30" t="s">
        <v>83</v>
      </c>
      <c r="B13" s="20" t="s">
        <v>130</v>
      </c>
      <c r="C13" s="20" t="s">
        <v>18</v>
      </c>
      <c r="D13" s="20" t="s">
        <v>144</v>
      </c>
      <c r="E13" s="20" t="s">
        <v>112</v>
      </c>
      <c r="F13" s="20" t="s">
        <v>19</v>
      </c>
      <c r="G13" s="20" t="s">
        <v>20</v>
      </c>
      <c r="H13" s="20" t="s">
        <v>96</v>
      </c>
      <c r="I13" s="27">
        <v>13172</v>
      </c>
      <c r="J13" s="26">
        <v>13520</v>
      </c>
      <c r="K13" s="39">
        <f>3714+L13</f>
        <v>7708</v>
      </c>
      <c r="L13" s="26">
        <v>3994</v>
      </c>
    </row>
    <row r="14" spans="1:12" s="12" customFormat="1" ht="99.75" customHeight="1" x14ac:dyDescent="0.25">
      <c r="A14" s="30" t="s">
        <v>58</v>
      </c>
      <c r="B14" s="20" t="s">
        <v>94</v>
      </c>
      <c r="C14" s="20" t="s">
        <v>18</v>
      </c>
      <c r="D14" s="20" t="s">
        <v>92</v>
      </c>
      <c r="E14" s="20" t="s">
        <v>113</v>
      </c>
      <c r="F14" s="20" t="s">
        <v>19</v>
      </c>
      <c r="G14" s="20" t="s">
        <v>20</v>
      </c>
      <c r="H14" s="20" t="s">
        <v>96</v>
      </c>
      <c r="I14" s="27">
        <v>140</v>
      </c>
      <c r="J14" s="26">
        <v>190</v>
      </c>
      <c r="K14" s="39">
        <f>60+L14</f>
        <v>119</v>
      </c>
      <c r="L14" s="26">
        <v>59</v>
      </c>
    </row>
    <row r="15" spans="1:12" s="12" customFormat="1" ht="66.75" customHeight="1" x14ac:dyDescent="0.25">
      <c r="A15" s="30" t="s">
        <v>84</v>
      </c>
      <c r="B15" s="20" t="s">
        <v>115</v>
      </c>
      <c r="C15" s="20" t="s">
        <v>18</v>
      </c>
      <c r="D15" s="20" t="s">
        <v>116</v>
      </c>
      <c r="E15" s="20" t="s">
        <v>114</v>
      </c>
      <c r="F15" s="20" t="s">
        <v>19</v>
      </c>
      <c r="G15" s="20" t="s">
        <v>20</v>
      </c>
      <c r="H15" s="20" t="s">
        <v>96</v>
      </c>
      <c r="I15" s="27">
        <v>18</v>
      </c>
      <c r="J15" s="26">
        <v>30</v>
      </c>
      <c r="K15" s="39">
        <f>1+L15</f>
        <v>1</v>
      </c>
      <c r="L15" s="26">
        <v>0</v>
      </c>
    </row>
    <row r="16" spans="1:12" s="12" customFormat="1" ht="133.5" customHeight="1" x14ac:dyDescent="0.25">
      <c r="A16" s="30" t="s">
        <v>85</v>
      </c>
      <c r="B16" s="20" t="s">
        <v>147</v>
      </c>
      <c r="C16" s="20" t="s">
        <v>18</v>
      </c>
      <c r="D16" s="20" t="s">
        <v>93</v>
      </c>
      <c r="E16" s="20" t="s">
        <v>148</v>
      </c>
      <c r="F16" s="20" t="s">
        <v>19</v>
      </c>
      <c r="G16" s="20" t="s">
        <v>20</v>
      </c>
      <c r="H16" s="20" t="s">
        <v>96</v>
      </c>
      <c r="I16" s="26">
        <v>2423</v>
      </c>
      <c r="J16" s="26">
        <v>2500</v>
      </c>
      <c r="K16" s="39">
        <f>785+L16</f>
        <v>955</v>
      </c>
      <c r="L16" s="26">
        <v>170</v>
      </c>
    </row>
  </sheetData>
  <mergeCells count="3">
    <mergeCell ref="B3:L3"/>
    <mergeCell ref="A1:L1"/>
    <mergeCell ref="A2:L2"/>
  </mergeCells>
  <pageMargins left="0.23622047244094491" right="0.23622047244094491" top="0.47244094488188981" bottom="0.74803149606299213" header="0.31496062992125984" footer="0.31496062992125984"/>
  <pageSetup scale="65" orientation="landscape" blackAndWhite="1" r:id="rId1"/>
  <headerFooter>
    <oddFooter xml:space="preserve">&amp;LElaboró: Lic. Cuahutémoc Bautista Suárez
Director de Reglamentos, Espectaculos y Comercio &amp;CSupervisó: Lic. Belem Guadalupe Callejas Arteaga
Secretaria de Planeación y Evaluación&amp;RAutorizó: Prof. Pablo Campistrano Olvera
Secretario General Municipal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MATRIZ REGLAMENTOS</vt:lpstr>
      <vt:lpstr>Indicadores </vt:lpstr>
      <vt:lpstr>Indicadores</vt:lpstr>
      <vt:lpstr>'MATRIZ REGLAMENTOS'!Área_de_impresión</vt:lpstr>
      <vt:lpstr>Indicadores!Títulos_a_imprimir</vt:lpstr>
      <vt:lpstr>'Indicadores '!Títulos_a_imprimir</vt:lpstr>
      <vt:lpstr>'MATRIZ REGLAMENTOS'!Títulos_a_imprimir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</dc:creator>
  <cp:lastModifiedBy>Reglamentos Huichapan</cp:lastModifiedBy>
  <cp:lastPrinted>2024-10-02T19:07:07Z</cp:lastPrinted>
  <dcterms:created xsi:type="dcterms:W3CDTF">2019-06-20T18:03:42Z</dcterms:created>
  <dcterms:modified xsi:type="dcterms:W3CDTF">2024-10-02T20:05:49Z</dcterms:modified>
</cp:coreProperties>
</file>